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de\TaxOptimiser\ProcessingFiles\"/>
    </mc:Choice>
  </mc:AlternateContent>
  <xr:revisionPtr revIDLastSave="0" documentId="13_ncr:1_{15935865-D77B-4E3B-B3A3-EDC710152E3D}" xr6:coauthVersionLast="47" xr6:coauthVersionMax="47" xr10:uidLastSave="{00000000-0000-0000-0000-000000000000}"/>
  <bookViews>
    <workbookView xWindow="-120" yWindow="-120" windowWidth="57840" windowHeight="21120" activeTab="1" xr2:uid="{0E44FAA3-081F-415E-9233-7A4501E97EAD}"/>
  </bookViews>
  <sheets>
    <sheet name="Summary" sheetId="1" r:id="rId1"/>
    <sheet name="Transactions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5" i="1"/>
  <c r="C4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5" i="1"/>
  <c r="C36" i="1"/>
  <c r="C35" i="1"/>
  <c r="C34" i="1"/>
  <c r="C33" i="1"/>
  <c r="C32" i="1"/>
  <c r="C31" i="1"/>
  <c r="C30" i="1"/>
  <c r="C29" i="1"/>
  <c r="C28" i="1"/>
  <c r="C27" i="1"/>
  <c r="C26" i="1"/>
  <c r="C21" i="1" l="1"/>
  <c r="C37" i="1"/>
</calcChain>
</file>

<file path=xl/sharedStrings.xml><?xml version="1.0" encoding="utf-8"?>
<sst xmlns="http://schemas.openxmlformats.org/spreadsheetml/2006/main" count="76" uniqueCount="36">
  <si>
    <t>Transaction Date</t>
  </si>
  <si>
    <t>Description</t>
  </si>
  <si>
    <t>Income</t>
  </si>
  <si>
    <t>Period Amount</t>
  </si>
  <si>
    <t>Tax Deducted</t>
  </si>
  <si>
    <t>Rent a room</t>
  </si>
  <si>
    <t>Expenses</t>
  </si>
  <si>
    <t>Premises Running Costs</t>
  </si>
  <si>
    <t>Repairs and Maintenance</t>
  </si>
  <si>
    <t>Professional Fees</t>
  </si>
  <si>
    <t>Cost of Services</t>
  </si>
  <si>
    <t>Travel Costs</t>
  </si>
  <si>
    <t>Other</t>
  </si>
  <si>
    <t>Consolidated Expenses</t>
  </si>
  <si>
    <t>Furnished Holiday Lettings</t>
  </si>
  <si>
    <t>Reverse Premiums</t>
  </si>
  <si>
    <t>Other Income</t>
  </si>
  <si>
    <t>Rent A Room</t>
  </si>
  <si>
    <t>UK Property Income and Expenses</t>
  </si>
  <si>
    <t>Furnished</t>
  </si>
  <si>
    <t xml:space="preserve">Repairs and Maintenance </t>
  </si>
  <si>
    <t>Financial Costs</t>
  </si>
  <si>
    <t>Cost Of Services</t>
  </si>
  <si>
    <t xml:space="preserve">Other </t>
  </si>
  <si>
    <t>Premium Lease of Grant</t>
  </si>
  <si>
    <t>Residential Financial Costs</t>
  </si>
  <si>
    <t>Residential Financial Costs C/F</t>
  </si>
  <si>
    <t>Profit</t>
  </si>
  <si>
    <t>Property Excluding UK Furnished holiday lets</t>
  </si>
  <si>
    <t>Property Excluding Furnished Holiday Let</t>
  </si>
  <si>
    <t>Premium Lease Of Grant</t>
  </si>
  <si>
    <t>Rent a Room</t>
  </si>
  <si>
    <t xml:space="preserve">Reverse Premiums </t>
  </si>
  <si>
    <t>Premise Running Costs</t>
  </si>
  <si>
    <t>Repairs and maintenance</t>
  </si>
  <si>
    <t>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</si>
</sst>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0" xfId="0" applyFont="1" applyFill="1"/>
    <xf numFmtId="0" fontId="2" fillId="3" borderId="1" xfId="0" applyFont="1" applyFill="1" applyBorder="1"/>
    <xf numFmtId="0" fontId="0" fillId="2" borderId="1" xfId="0" applyFill="1" applyBorder="1"/>
    <xf numFmtId="0" fontId="0" fillId="0" borderId="1" xfId="0" applyBorder="1"/>
    <xf numFmtId="0" fontId="2" fillId="6" borderId="2" xfId="0" applyFont="1" applyFill="1" applyBorder="1"/>
    <xf numFmtId="0" fontId="2" fillId="6" borderId="5" xfId="0" applyFont="1" applyFill="1" applyBorder="1"/>
    <xf numFmtId="0" fontId="0" fillId="7" borderId="1" xfId="0" applyFill="1" applyBorder="1"/>
    <xf numFmtId="0" fontId="1" fillId="6" borderId="0" xfId="0" applyFont="1" applyFill="1"/>
    <xf numFmtId="0" fontId="1" fillId="5" borderId="0" xfId="0" applyFont="1" applyFill="1"/>
    <xf numFmtId="0" fontId="2" fillId="4" borderId="0" xfId="0" applyFont="1" applyFill="1"/>
    <xf numFmtId="0" fontId="0" fillId="8" borderId="0" xfId="0" applyFill="1"/>
    <xf numFmtId="0" fontId="0" fillId="7" borderId="0" xfId="0" applyFill="1"/>
    <xf numFmtId="4" fontId="0" fillId="8" borderId="0" xfId="0" applyNumberFormat="1" applyFill="1"/>
    <xf numFmtId="4" fontId="0" fillId="7" borderId="0" xfId="0" applyNumberFormat="1" applyFill="1"/>
    <xf numFmtId="14" fontId="0" fillId="0" borderId="0" xfId="0" applyNumberFormat="1"/>
    <xf numFmtId="0" fontId="2" fillId="6" borderId="3" xfId="0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3348C-383F-45A5-AA62-D411D40BC1A7}">
  <dimension ref="A1:C37"/>
  <sheetViews>
    <sheetView workbookViewId="0">
      <selection activeCell="C20" sqref="C20"/>
    </sheetView>
  </sheetViews>
  <sheetFormatPr defaultRowHeight="15" x14ac:dyDescent="0.25"/>
  <cols>
    <col min="1" max="1" width="31.7109375" bestFit="1" customWidth="1"/>
    <col min="2" max="2" width="28.42578125" bestFit="1" customWidth="1"/>
  </cols>
  <sheetData>
    <row r="1" spans="1:3" x14ac:dyDescent="0.25">
      <c r="A1" t="s">
        <v>18</v>
      </c>
    </row>
    <row r="3" spans="1:3" x14ac:dyDescent="0.25">
      <c r="A3" s="9" t="s">
        <v>29</v>
      </c>
    </row>
    <row r="4" spans="1:3" x14ac:dyDescent="0.25">
      <c r="A4" s="8" t="s">
        <v>2</v>
      </c>
      <c r="B4" s="12" t="s">
        <v>16</v>
      </c>
      <c r="C4" s="14">
        <f>SUM(Transactions!C$4:C$1048576)</f>
        <v>0</v>
      </c>
    </row>
    <row r="5" spans="1:3" x14ac:dyDescent="0.25">
      <c r="A5" s="8"/>
      <c r="B5" s="12" t="s">
        <v>3</v>
      </c>
      <c r="C5" s="14">
        <f>SUM(Transactions!D$4:D$1048576)</f>
        <v>10000</v>
      </c>
    </row>
    <row r="6" spans="1:3" x14ac:dyDescent="0.25">
      <c r="A6" s="8"/>
      <c r="B6" s="12" t="s">
        <v>24</v>
      </c>
      <c r="C6" s="14">
        <f>SUM(Transactions!E$4:E$1048576)</f>
        <v>0</v>
      </c>
    </row>
    <row r="7" spans="1:3" x14ac:dyDescent="0.25">
      <c r="A7" s="8"/>
      <c r="B7" s="12" t="s">
        <v>17</v>
      </c>
      <c r="C7" s="14">
        <f>SUM(Transactions!F$4:F$1048576)</f>
        <v>0</v>
      </c>
    </row>
    <row r="8" spans="1:3" x14ac:dyDescent="0.25">
      <c r="A8" s="8"/>
      <c r="B8" s="12" t="s">
        <v>15</v>
      </c>
      <c r="C8" s="14">
        <f>SUM(Transactions!G$4:G$1048576)</f>
        <v>0</v>
      </c>
    </row>
    <row r="9" spans="1:3" x14ac:dyDescent="0.25">
      <c r="A9" s="8"/>
      <c r="B9" s="12" t="s">
        <v>4</v>
      </c>
      <c r="C9" s="14">
        <f>SUM(Transactions!H$4:H$1048576)</f>
        <v>0</v>
      </c>
    </row>
    <row r="10" spans="1:3" x14ac:dyDescent="0.25">
      <c r="A10" s="8" t="s">
        <v>6</v>
      </c>
      <c r="B10" s="12" t="s">
        <v>13</v>
      </c>
      <c r="C10" s="14">
        <f>SUM(Transactions!I$4:I$1048576)</f>
        <v>0</v>
      </c>
    </row>
    <row r="11" spans="1:3" x14ac:dyDescent="0.25">
      <c r="A11" s="8"/>
      <c r="B11" s="12" t="s">
        <v>22</v>
      </c>
      <c r="C11" s="14">
        <f>SUM(Transactions!J$4:J$1048576)</f>
        <v>3000</v>
      </c>
    </row>
    <row r="12" spans="1:3" x14ac:dyDescent="0.25">
      <c r="A12" s="8"/>
      <c r="B12" s="12" t="s">
        <v>21</v>
      </c>
      <c r="C12" s="14">
        <f>SUM(Transactions!K$4:K$1048576)</f>
        <v>0</v>
      </c>
    </row>
    <row r="13" spans="1:3" x14ac:dyDescent="0.25">
      <c r="A13" s="8"/>
      <c r="B13" s="12" t="s">
        <v>23</v>
      </c>
      <c r="C13" s="14">
        <f>SUM(Transactions!L$4:L$1048576)</f>
        <v>0</v>
      </c>
    </row>
    <row r="14" spans="1:3" x14ac:dyDescent="0.25">
      <c r="A14" s="8"/>
      <c r="B14" s="12" t="s">
        <v>7</v>
      </c>
      <c r="C14" s="14">
        <f>SUM(Transactions!M$4:M$1048576)</f>
        <v>0</v>
      </c>
    </row>
    <row r="15" spans="1:3" x14ac:dyDescent="0.25">
      <c r="A15" s="8"/>
      <c r="B15" s="12" t="s">
        <v>9</v>
      </c>
      <c r="C15" s="14">
        <f>SUM(Transactions!N$4:N$1048576)</f>
        <v>200</v>
      </c>
    </row>
    <row r="16" spans="1:3" x14ac:dyDescent="0.25">
      <c r="A16" s="8"/>
      <c r="B16" s="12" t="s">
        <v>17</v>
      </c>
      <c r="C16" s="14">
        <f>SUM(Transactions!O$4:O$1048576)</f>
        <v>0</v>
      </c>
    </row>
    <row r="17" spans="1:3" x14ac:dyDescent="0.25">
      <c r="A17" s="8"/>
      <c r="B17" s="12" t="s">
        <v>20</v>
      </c>
      <c r="C17" s="14">
        <f>SUM(Transactions!P$4:P$1048576)</f>
        <v>0</v>
      </c>
    </row>
    <row r="18" spans="1:3" x14ac:dyDescent="0.25">
      <c r="A18" s="8"/>
      <c r="B18" s="12" t="s">
        <v>25</v>
      </c>
      <c r="C18" s="14">
        <f>SUM(Transactions!Q4:Q1048576)</f>
        <v>0</v>
      </c>
    </row>
    <row r="19" spans="1:3" x14ac:dyDescent="0.25">
      <c r="A19" s="8"/>
      <c r="B19" s="12" t="s">
        <v>26</v>
      </c>
      <c r="C19" s="14">
        <f>SUM(Transactions!R$4:R$1048576)</f>
        <v>0</v>
      </c>
    </row>
    <row r="20" spans="1:3" x14ac:dyDescent="0.25">
      <c r="A20" s="8"/>
      <c r="B20" s="12" t="s">
        <v>11</v>
      </c>
      <c r="C20" s="14">
        <f>SUM(Transactions!S$4:S$1048576)</f>
        <v>0</v>
      </c>
    </row>
    <row r="21" spans="1:3" x14ac:dyDescent="0.25">
      <c r="A21" s="8" t="s">
        <v>27</v>
      </c>
      <c r="B21" s="12"/>
      <c r="C21" s="14">
        <f>SUM(C4:C9)-SUM(C10:C20)</f>
        <v>6800</v>
      </c>
    </row>
    <row r="24" spans="1:3" x14ac:dyDescent="0.25">
      <c r="A24" s="10" t="s">
        <v>19</v>
      </c>
    </row>
    <row r="25" spans="1:3" x14ac:dyDescent="0.25">
      <c r="A25" s="1" t="s">
        <v>2</v>
      </c>
      <c r="B25" s="11" t="s">
        <v>3</v>
      </c>
      <c r="C25" s="13">
        <f>SUM(Transactions!T4:T1048576)</f>
        <v>15000</v>
      </c>
    </row>
    <row r="26" spans="1:3" x14ac:dyDescent="0.25">
      <c r="A26" s="1"/>
      <c r="B26" s="11" t="s">
        <v>17</v>
      </c>
      <c r="C26" s="13">
        <f>SUM(Transactions!U4:U1048576)</f>
        <v>0</v>
      </c>
    </row>
    <row r="27" spans="1:3" x14ac:dyDescent="0.25">
      <c r="A27" s="1"/>
      <c r="B27" s="11" t="s">
        <v>4</v>
      </c>
      <c r="C27" s="13">
        <f>SUM(Transactions!V4:V1048576)</f>
        <v>0</v>
      </c>
    </row>
    <row r="28" spans="1:3" x14ac:dyDescent="0.25">
      <c r="A28" s="1" t="s">
        <v>6</v>
      </c>
      <c r="B28" s="11" t="s">
        <v>13</v>
      </c>
      <c r="C28" s="13">
        <f>SUM(Transactions!W4:W1048576)</f>
        <v>0</v>
      </c>
    </row>
    <row r="29" spans="1:3" x14ac:dyDescent="0.25">
      <c r="A29" s="1"/>
      <c r="B29" s="11" t="s">
        <v>22</v>
      </c>
      <c r="C29" s="13">
        <f>SUM(Transactions!X4:X1048576)</f>
        <v>1000</v>
      </c>
    </row>
    <row r="30" spans="1:3" x14ac:dyDescent="0.25">
      <c r="A30" s="1"/>
      <c r="B30" s="11" t="s">
        <v>21</v>
      </c>
      <c r="C30" s="13">
        <f>SUM(Transactions!Y4:Y1048576)</f>
        <v>300</v>
      </c>
    </row>
    <row r="31" spans="1:3" x14ac:dyDescent="0.25">
      <c r="A31" s="1"/>
      <c r="B31" s="11" t="s">
        <v>23</v>
      </c>
      <c r="C31" s="13">
        <f>SUM(Transactions!Z4:Z1048576)</f>
        <v>200</v>
      </c>
    </row>
    <row r="32" spans="1:3" x14ac:dyDescent="0.25">
      <c r="A32" s="1"/>
      <c r="B32" s="11" t="s">
        <v>7</v>
      </c>
      <c r="C32" s="13">
        <f>SUM(Transactions!AA4:AA1048576)</f>
        <v>0</v>
      </c>
    </row>
    <row r="33" spans="1:3" x14ac:dyDescent="0.25">
      <c r="A33" s="1"/>
      <c r="B33" s="11" t="s">
        <v>9</v>
      </c>
      <c r="C33" s="13">
        <f>SUM(Transactions!AB4:AB1048576)</f>
        <v>0</v>
      </c>
    </row>
    <row r="34" spans="1:3" x14ac:dyDescent="0.25">
      <c r="A34" s="1"/>
      <c r="B34" s="11" t="s">
        <v>17</v>
      </c>
      <c r="C34" s="13">
        <f>SUM(Transactions!AC4:AC1048576)</f>
        <v>0</v>
      </c>
    </row>
    <row r="35" spans="1:3" x14ac:dyDescent="0.25">
      <c r="A35" s="1"/>
      <c r="B35" s="11" t="s">
        <v>20</v>
      </c>
      <c r="C35" s="13">
        <f>SUM(Transactions!AD4:AD1048576)</f>
        <v>0</v>
      </c>
    </row>
    <row r="36" spans="1:3" x14ac:dyDescent="0.25">
      <c r="A36" s="1"/>
      <c r="B36" s="11" t="s">
        <v>11</v>
      </c>
      <c r="C36" s="13">
        <f>SUM(Transactions!AE4:AE1048576)</f>
        <v>0</v>
      </c>
    </row>
    <row r="37" spans="1:3" x14ac:dyDescent="0.25">
      <c r="A37" s="1" t="s">
        <v>27</v>
      </c>
      <c r="B37" s="11"/>
      <c r="C37" s="13">
        <f>SUM(C25:C27)-SUM(C28:C36)</f>
        <v>13500</v>
      </c>
    </row>
  </sheetData>
  <sortState xmlns:xlrd2="http://schemas.microsoft.com/office/spreadsheetml/2017/richdata2" ref="B28:B36">
    <sortCondition ref="B28:B3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1E167-97E0-4A45-BB5D-97F9ACA8CB2D}">
  <dimension ref="A1:AE55"/>
  <sheetViews>
    <sheetView tabSelected="1" workbookViewId="0">
      <selection activeCell="J7" sqref="J7"/>
    </sheetView>
  </sheetViews>
  <sheetFormatPr defaultRowHeight="15" x14ac:dyDescent="0.25"/>
  <cols>
    <col min="1" max="1" width="15.85546875" bestFit="1" customWidth="1"/>
    <col min="2" max="2" width="11.140625" bestFit="1" customWidth="1"/>
    <col min="3" max="3" width="13.28515625" style="7" bestFit="1" customWidth="1"/>
    <col min="4" max="4" width="14.5703125" style="7" bestFit="1" customWidth="1"/>
    <col min="5" max="5" width="22.85546875" style="7" bestFit="1" customWidth="1"/>
    <col min="6" max="6" width="12.140625" style="7" bestFit="1" customWidth="1"/>
    <col min="7" max="7" width="18.28515625" style="7" bestFit="1" customWidth="1"/>
    <col min="8" max="8" width="13.140625" style="7" bestFit="1" customWidth="1"/>
    <col min="9" max="9" width="21.85546875" style="7" bestFit="1" customWidth="1"/>
    <col min="10" max="10" width="15" style="7" bestFit="1" customWidth="1"/>
    <col min="11" max="11" width="14.140625" style="7" bestFit="1" customWidth="1"/>
    <col min="12" max="12" width="6.140625" style="7" bestFit="1" customWidth="1"/>
    <col min="13" max="13" width="21.5703125" style="7" bestFit="1" customWidth="1"/>
    <col min="14" max="14" width="16.7109375" style="7" bestFit="1" customWidth="1"/>
    <col min="15" max="15" width="12.42578125" style="7" bestFit="1" customWidth="1"/>
    <col min="16" max="16" width="23.7109375" style="7" bestFit="1" customWidth="1"/>
    <col min="17" max="17" width="24.85546875" style="7" bestFit="1" customWidth="1"/>
    <col min="18" max="18" width="28.42578125" style="7" bestFit="1" customWidth="1"/>
    <col min="19" max="19" width="11.5703125" style="7" bestFit="1" customWidth="1"/>
    <col min="20" max="20" width="14.5703125" style="4" bestFit="1" customWidth="1"/>
    <col min="21" max="21" width="13.140625" style="4" bestFit="1" customWidth="1"/>
    <col min="22" max="22" width="11.7109375" style="4" bestFit="1" customWidth="1"/>
    <col min="23" max="23" width="22.42578125" style="4" bestFit="1" customWidth="1"/>
    <col min="24" max="24" width="23.7109375" style="4" bestFit="1" customWidth="1"/>
    <col min="25" max="25" width="15.140625" style="4" bestFit="1" customWidth="1"/>
    <col min="26" max="26" width="16.7109375" style="4" bestFit="1" customWidth="1"/>
    <col min="27" max="27" width="15" style="4" bestFit="1" customWidth="1"/>
    <col min="28" max="28" width="11.5703125" style="4" bestFit="1" customWidth="1"/>
    <col min="29" max="29" width="6.140625" style="4" bestFit="1" customWidth="1"/>
    <col min="30" max="30" width="11.7109375" style="4" bestFit="1" customWidth="1"/>
    <col min="31" max="31" width="21.85546875" style="4" bestFit="1" customWidth="1"/>
  </cols>
  <sheetData>
    <row r="1" spans="1:31" x14ac:dyDescent="0.25">
      <c r="C1" s="16" t="s">
        <v>28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22" t="s">
        <v>14</v>
      </c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</row>
    <row r="2" spans="1:31" x14ac:dyDescent="0.25">
      <c r="C2" s="18" t="s">
        <v>2</v>
      </c>
      <c r="D2" s="19"/>
      <c r="E2" s="19"/>
      <c r="F2" s="19"/>
      <c r="G2" s="19"/>
      <c r="H2" s="19"/>
      <c r="I2" s="20" t="s">
        <v>6</v>
      </c>
      <c r="J2" s="20"/>
      <c r="K2" s="20"/>
      <c r="L2" s="20"/>
      <c r="M2" s="20"/>
      <c r="N2" s="20"/>
      <c r="O2" s="20"/>
      <c r="P2" s="20"/>
      <c r="Q2" s="20"/>
      <c r="R2" s="20"/>
      <c r="S2" s="20"/>
      <c r="T2" s="21" t="s">
        <v>2</v>
      </c>
      <c r="U2" s="21"/>
      <c r="V2" s="21"/>
      <c r="W2" s="21" t="s">
        <v>6</v>
      </c>
      <c r="X2" s="21"/>
      <c r="Y2" s="21"/>
      <c r="Z2" s="21"/>
      <c r="AA2" s="21"/>
      <c r="AB2" s="21"/>
      <c r="AC2" s="21"/>
      <c r="AD2" s="21"/>
      <c r="AE2" s="21"/>
    </row>
    <row r="3" spans="1:31" ht="31.5" customHeight="1" x14ac:dyDescent="0.25">
      <c r="A3" t="s">
        <v>0</v>
      </c>
      <c r="B3" t="s">
        <v>1</v>
      </c>
      <c r="C3" s="5" t="s">
        <v>16</v>
      </c>
      <c r="D3" s="5" t="s">
        <v>3</v>
      </c>
      <c r="E3" s="5" t="s">
        <v>30</v>
      </c>
      <c r="F3" s="5" t="s">
        <v>31</v>
      </c>
      <c r="G3" s="5" t="s">
        <v>32</v>
      </c>
      <c r="H3" s="5" t="s">
        <v>4</v>
      </c>
      <c r="I3" s="6" t="s">
        <v>13</v>
      </c>
      <c r="J3" s="6" t="s">
        <v>10</v>
      </c>
      <c r="K3" s="6" t="s">
        <v>21</v>
      </c>
      <c r="L3" s="6" t="s">
        <v>12</v>
      </c>
      <c r="M3" s="6" t="s">
        <v>33</v>
      </c>
      <c r="N3" s="6" t="s">
        <v>9</v>
      </c>
      <c r="O3" s="6" t="s">
        <v>17</v>
      </c>
      <c r="P3" s="6" t="s">
        <v>8</v>
      </c>
      <c r="Q3" s="5" t="s">
        <v>25</v>
      </c>
      <c r="R3" s="6" t="s">
        <v>26</v>
      </c>
      <c r="S3" s="6" t="s">
        <v>11</v>
      </c>
      <c r="T3" s="2" t="s">
        <v>3</v>
      </c>
      <c r="U3" s="2" t="s">
        <v>5</v>
      </c>
      <c r="V3" s="2" t="s">
        <v>4</v>
      </c>
      <c r="W3" s="2" t="s">
        <v>13</v>
      </c>
      <c r="X3" s="2" t="s">
        <v>10</v>
      </c>
      <c r="Y3" s="2" t="s">
        <v>21</v>
      </c>
      <c r="Z3" s="2" t="s">
        <v>12</v>
      </c>
      <c r="AA3" s="2" t="s">
        <v>7</v>
      </c>
      <c r="AB3" s="2" t="s">
        <v>9</v>
      </c>
      <c r="AC3" s="2" t="s">
        <v>5</v>
      </c>
      <c r="AD3" s="2" t="s">
        <v>34</v>
      </c>
      <c r="AE3" s="2" t="s">
        <v>11</v>
      </c>
    </row>
    <row r="4" spans="1:31" x14ac:dyDescent="0.25">
      <c r="A4" s="15">
        <v>46178</v>
      </c>
      <c r="B4" t="s">
        <v>35</v>
      </c>
      <c r="D4" s="7">
        <v>10000</v>
      </c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J6" s="7">
        <v>3000</v>
      </c>
      <c r="N6" s="7">
        <v>200</v>
      </c>
      <c r="T6" s="3">
        <v>15000</v>
      </c>
      <c r="U6" s="3"/>
      <c r="V6" s="3"/>
      <c r="W6" s="3"/>
      <c r="X6" s="3"/>
      <c r="Y6" s="3"/>
      <c r="Z6" s="3">
        <v>200</v>
      </c>
      <c r="AA6" s="3"/>
      <c r="AB6" s="3"/>
      <c r="AC6" s="3"/>
      <c r="AD6" s="3"/>
      <c r="AE6" s="3"/>
    </row>
    <row r="7" spans="1:31" x14ac:dyDescent="0.25">
      <c r="T7" s="3"/>
      <c r="U7" s="3"/>
      <c r="V7" s="3"/>
      <c r="W7" s="3"/>
      <c r="X7" s="3"/>
      <c r="Y7" s="3">
        <v>300</v>
      </c>
      <c r="Z7" s="3"/>
      <c r="AA7" s="3"/>
      <c r="AB7" s="3"/>
      <c r="AC7" s="3"/>
      <c r="AD7" s="3"/>
      <c r="AE7" s="3"/>
    </row>
    <row r="8" spans="1:31" x14ac:dyDescent="0.25">
      <c r="T8" s="3"/>
      <c r="U8" s="3"/>
      <c r="V8" s="3"/>
      <c r="W8" s="3"/>
      <c r="X8" s="3">
        <v>1000</v>
      </c>
      <c r="Y8" s="3"/>
      <c r="Z8" s="3"/>
      <c r="AA8" s="3"/>
      <c r="AB8" s="3"/>
      <c r="AC8" s="3"/>
      <c r="AD8" s="3"/>
      <c r="AE8" s="3"/>
    </row>
    <row r="9" spans="1:31" x14ac:dyDescent="0.25"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5"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x14ac:dyDescent="0.25"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 x14ac:dyDescent="0.25"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x14ac:dyDescent="0.25"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x14ac:dyDescent="0.25"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 x14ac:dyDescent="0.25"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 x14ac:dyDescent="0.25"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20:31" x14ac:dyDescent="0.25"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20:31" x14ac:dyDescent="0.25"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20:31" x14ac:dyDescent="0.25"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20:31" x14ac:dyDescent="0.25"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20:31" x14ac:dyDescent="0.25"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20:31" x14ac:dyDescent="0.25"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20:31" x14ac:dyDescent="0.25"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20:31" x14ac:dyDescent="0.25"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20:31" x14ac:dyDescent="0.25"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20:31" x14ac:dyDescent="0.25"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20:31" x14ac:dyDescent="0.25"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20:31" x14ac:dyDescent="0.25"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20:31" x14ac:dyDescent="0.25"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20:31" x14ac:dyDescent="0.25"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20:31" x14ac:dyDescent="0.25"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20:31" x14ac:dyDescent="0.25"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20:31" x14ac:dyDescent="0.25"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20:31" x14ac:dyDescent="0.25"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20:31" x14ac:dyDescent="0.25"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20:31" x14ac:dyDescent="0.25"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20:31" x14ac:dyDescent="0.25"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 spans="20:31" x14ac:dyDescent="0.25"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 spans="20:31" x14ac:dyDescent="0.25"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20:31" x14ac:dyDescent="0.25"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20:31" x14ac:dyDescent="0.25"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spans="20:31" x14ac:dyDescent="0.25"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 spans="20:31" x14ac:dyDescent="0.25"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20:31" x14ac:dyDescent="0.25"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spans="20:31" x14ac:dyDescent="0.25"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20:31" x14ac:dyDescent="0.25"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 spans="20:31" x14ac:dyDescent="0.25"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20:31" x14ac:dyDescent="0.25"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20:31" x14ac:dyDescent="0.25"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20:31" x14ac:dyDescent="0.25"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20:31" x14ac:dyDescent="0.25"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spans="20:31" x14ac:dyDescent="0.25"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20:31" x14ac:dyDescent="0.25"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 spans="20:31" x14ac:dyDescent="0.25"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 spans="20:31" x14ac:dyDescent="0.25"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</row>
  </sheetData>
  <sortState xmlns:xlrd2="http://schemas.microsoft.com/office/spreadsheetml/2017/richdata2" ref="W3:AE3">
    <sortCondition ref="W3"/>
  </sortState>
  <mergeCells count="6">
    <mergeCell ref="C1:S1"/>
    <mergeCell ref="C2:H2"/>
    <mergeCell ref="I2:S2"/>
    <mergeCell ref="T2:V2"/>
    <mergeCell ref="W2:AE2"/>
    <mergeCell ref="T1:A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Transactions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O'Grady</dc:creator>
  <cp:lastModifiedBy>Mark O'Grady</cp:lastModifiedBy>
  <dcterms:created xsi:type="dcterms:W3CDTF">2025-08-08T06:47:50Z</dcterms:created>
  <dcterms:modified xsi:type="dcterms:W3CDTF">2026-06-04T09:13:08Z</dcterms:modified>
</cp:coreProperties>
</file>